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7257E228-C413-4AD2-8DCE-FCAE517DC761}" xr6:coauthVersionLast="47" xr6:coauthVersionMax="47" xr10:uidLastSave="{00000000-0000-0000-0000-000000000000}"/>
  <bookViews>
    <workbookView xWindow="5430" yWindow="1320" windowWidth="20460" windowHeight="13785" xr2:uid="{4108CB4F-70C1-4F84-9D16-FECF9AC693E7}"/>
  </bookViews>
  <sheets>
    <sheet name="4. Munkala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7" i="1" l="1"/>
  <c r="O47" i="1" s="1"/>
  <c r="H47" i="1"/>
  <c r="F47" i="1"/>
  <c r="H46" i="1"/>
  <c r="L46" i="1" s="1"/>
  <c r="F46" i="1"/>
  <c r="H45" i="1"/>
  <c r="L45" i="1" s="1"/>
  <c r="F45" i="1"/>
  <c r="H41" i="1"/>
  <c r="L41" i="1" s="1"/>
  <c r="F41" i="1"/>
  <c r="L40" i="1"/>
  <c r="O40" i="1" s="1"/>
  <c r="H40" i="1"/>
  <c r="F40" i="1"/>
  <c r="H39" i="1"/>
  <c r="L39" i="1" s="1"/>
  <c r="F39" i="1"/>
  <c r="H35" i="1"/>
  <c r="L35" i="1" s="1"/>
  <c r="F35" i="1"/>
  <c r="H34" i="1"/>
  <c r="L34" i="1" s="1"/>
  <c r="F34" i="1"/>
  <c r="L33" i="1"/>
  <c r="O33" i="1" s="1"/>
  <c r="H33" i="1"/>
  <c r="F33" i="1"/>
  <c r="O29" i="1"/>
  <c r="M29" i="1"/>
  <c r="L29" i="1"/>
  <c r="H29" i="1"/>
  <c r="F29" i="1"/>
  <c r="H28" i="1"/>
  <c r="L28" i="1" s="1"/>
  <c r="F28" i="1"/>
  <c r="H27" i="1"/>
  <c r="L27" i="1" s="1"/>
  <c r="F27" i="1"/>
  <c r="L23" i="1"/>
  <c r="O23" i="1" s="1"/>
  <c r="H23" i="1"/>
  <c r="F23" i="1"/>
  <c r="H22" i="1"/>
  <c r="L22" i="1" s="1"/>
  <c r="F22" i="1"/>
  <c r="H21" i="1"/>
  <c r="L21" i="1" s="1"/>
  <c r="F21" i="1"/>
  <c r="H20" i="1"/>
  <c r="L20" i="1" s="1"/>
  <c r="F20" i="1"/>
  <c r="L16" i="1"/>
  <c r="O16" i="1" s="1"/>
  <c r="H16" i="1"/>
  <c r="F16" i="1"/>
  <c r="H15" i="1"/>
  <c r="L15" i="1" s="1"/>
  <c r="F15" i="1"/>
  <c r="H14" i="1"/>
  <c r="L14" i="1" s="1"/>
  <c r="F14" i="1"/>
  <c r="H13" i="1"/>
  <c r="L13" i="1" s="1"/>
  <c r="F13" i="1"/>
  <c r="M41" i="1" l="1"/>
  <c r="O41" i="1"/>
  <c r="M13" i="1"/>
  <c r="O13" i="1"/>
  <c r="O35" i="1"/>
  <c r="M35" i="1"/>
  <c r="O20" i="1"/>
  <c r="M20" i="1"/>
  <c r="O45" i="1"/>
  <c r="M45" i="1"/>
  <c r="O14" i="1"/>
  <c r="M14" i="1"/>
  <c r="M27" i="1"/>
  <c r="O27" i="1"/>
  <c r="O21" i="1"/>
  <c r="M21" i="1"/>
  <c r="O15" i="1"/>
  <c r="M15" i="1"/>
  <c r="O28" i="1"/>
  <c r="M28" i="1"/>
  <c r="O22" i="1"/>
  <c r="M22" i="1"/>
  <c r="O39" i="1"/>
  <c r="M39" i="1"/>
  <c r="M46" i="1"/>
  <c r="O46" i="1"/>
  <c r="O34" i="1"/>
  <c r="M34" i="1"/>
  <c r="M23" i="1"/>
  <c r="M40" i="1"/>
  <c r="M16" i="1"/>
  <c r="M33" i="1"/>
  <c r="M47" i="1"/>
</calcChain>
</file>

<file path=xl/sharedStrings.xml><?xml version="1.0" encoding="utf-8"?>
<sst xmlns="http://schemas.openxmlformats.org/spreadsheetml/2006/main" count="110" uniqueCount="42">
  <si>
    <t>Befektetett pénzügyi eszközök értékvesztése, értékhelyesbítése</t>
  </si>
  <si>
    <t>Cég neve:</t>
  </si>
  <si>
    <t>Készítette:</t>
  </si>
  <si>
    <t>Készült:</t>
  </si>
  <si>
    <t>Ellenőrizte:</t>
  </si>
  <si>
    <t>Ellenőrizve:</t>
  </si>
  <si>
    <t>Könyvvizsgálati cél:</t>
  </si>
  <si>
    <t xml:space="preserve">A befektetett pénzügyi eszközök mérlegértékének alátámasztása az analitikával. </t>
  </si>
  <si>
    <t>Könyvvizsgálati módszer:</t>
  </si>
  <si>
    <r>
      <t xml:space="preserve">A befektetett pénzügyi eszközökkel kapcsolatban elszámolt értékvesztés, értékvesztés visszaírása, illetve értékhelyesbítés számításának </t>
    </r>
    <r>
      <rPr>
        <sz val="9"/>
        <color indexed="10"/>
        <rFont val="Arial"/>
        <family val="2"/>
        <charset val="238"/>
      </rPr>
      <t>tételes / szúrópróbaszerű</t>
    </r>
    <r>
      <rPr>
        <sz val="9"/>
        <rFont val="Arial"/>
        <family val="2"/>
        <charset val="238"/>
      </rPr>
      <t xml:space="preserve"> újraszámítása a mérlegkészítéskor ismert piaci érték és a könyv szerinti érték alapján. </t>
    </r>
  </si>
  <si>
    <t>TARTÓS RÉSZESEDÉS KAPCSOLT VÁLLALKOZÁSBAN</t>
  </si>
  <si>
    <t>Részesedés megnevezése</t>
  </si>
  <si>
    <t>Könyv sz. érték (dev)</t>
  </si>
  <si>
    <t>Dev-nem</t>
  </si>
  <si>
    <t>Árfoly.</t>
  </si>
  <si>
    <t>Könyv sz. érték (Ft)</t>
  </si>
  <si>
    <t>Piaci érték</t>
  </si>
  <si>
    <t>Érték-vesztés</t>
  </si>
  <si>
    <t>Érték-vesztés visszaír.</t>
  </si>
  <si>
    <t>Érték-helyesbít.</t>
  </si>
  <si>
    <t>Dec.31-i árfoly.</t>
  </si>
  <si>
    <t>Mérleg-érték dev.</t>
  </si>
  <si>
    <t>Árfoly-különb.</t>
  </si>
  <si>
    <t>Árf.kül. jelentős</t>
  </si>
  <si>
    <t>Mérleg-érték (Ft)</t>
  </si>
  <si>
    <t>TARTÓSAN ADOTT KÖLCSÖN KAPCSOLT VÁLLALKOZÁSBAN</t>
  </si>
  <si>
    <t>Kölcsön megnevezése</t>
  </si>
  <si>
    <t>EGYÉB TARTÓS RÉSZESEDÉS</t>
  </si>
  <si>
    <t>TARTÓSAN ADOTT KÖLCSÖN EGYÉB RÉSZESEDÉSI VISZONYBAN ÁLLÓ VÁLLALKOZÁSBAN</t>
  </si>
  <si>
    <t>EGYÉB TARTÓSAN ADOTT KÖLCSÖN</t>
  </si>
  <si>
    <t>TARTÓS HITELVISZONYT MEGTESTESÍTŐ ÉRTÉKPAPÍR</t>
  </si>
  <si>
    <t>Értékpapír megnevezése</t>
  </si>
  <si>
    <t>Megállapítás:</t>
  </si>
  <si>
    <r>
      <t xml:space="preserve">A befektetett pénzügyi eszközök elszámolt értékvesztéseinek és azok visszaírásának, valamint az értékhelyesbítés értékének ellenőrzését elvégeztem, eltérést </t>
    </r>
    <r>
      <rPr>
        <sz val="9"/>
        <color indexed="10"/>
        <rFont val="Arial"/>
        <family val="2"/>
        <charset val="238"/>
      </rPr>
      <t>nem</t>
    </r>
    <r>
      <rPr>
        <sz val="9"/>
        <rFont val="Arial"/>
        <family val="2"/>
        <charset val="238"/>
      </rPr>
      <t xml:space="preserve"> találtam.</t>
    </r>
  </si>
  <si>
    <t>Következtetés:</t>
  </si>
  <si>
    <t>A befektetett pénzügyi eszközökkel kapcsolatos gazdasági eseményeket helyes összegben rögzítették, értékelésük a számviteli törvénynek és a számviteli politikának megfelelően történt, a beszámolóban való besorolásuk megfelel a számviteli törvény előírásainak.</t>
  </si>
  <si>
    <t>A piaci érték tartós és jelentős csökkenése miatt a fenti értékvesztések elszámolása szükséges volt, mértéke helyes.</t>
  </si>
  <si>
    <t>A piaci érték tartós és jelentős növekedése miatt a korábban elszámolt értékvesztések visszaírása szükséges volt, mértéke helyes.</t>
  </si>
  <si>
    <r>
      <t xml:space="preserve">Az elszámolt értékhelyesbítés értéke megfelel a </t>
    </r>
    <r>
      <rPr>
        <sz val="9"/>
        <color indexed="10"/>
        <rFont val="Arial"/>
        <family val="2"/>
        <charset val="238"/>
      </rPr>
      <t>független értékbecslő / műszaki szakember</t>
    </r>
    <r>
      <rPr>
        <sz val="9"/>
        <rFont val="Arial"/>
        <family val="2"/>
        <charset val="238"/>
      </rPr>
      <t xml:space="preserve"> véleményének, elszámolása helyesen történt.</t>
    </r>
  </si>
  <si>
    <t>Melléklet:</t>
  </si>
  <si>
    <t>Mérlegkészítéskor ismert piaci értéket alátámasztó táblázat.</t>
  </si>
  <si>
    <r>
      <t xml:space="preserve">           </t>
    </r>
    <r>
      <rPr>
        <sz val="9"/>
        <color indexed="10"/>
        <rFont val="Arial"/>
        <family val="2"/>
        <charset val="238"/>
      </rPr>
      <t xml:space="preserve">Független értékbecslő / műszaki szakember </t>
    </r>
    <r>
      <rPr>
        <sz val="9"/>
        <rFont val="Arial"/>
        <family val="2"/>
        <charset val="238"/>
      </rPr>
      <t xml:space="preserve">           írásbeli véleménye a piaci értékről.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</si>
</sst>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>
      <alignment horizontal="left" vertical="center"/>
    </xf>
    <xf numFmtId="0" fontId="3" fillId="0" borderId="0"/>
  </cellStyleXfs>
  <cellXfs count="42">
    <xf numFmtId="0" fontId="0" fillId="0" borderId="0" xfId="0"/>
    <xf numFmtId="0" fontId="4" fillId="0" borderId="0" xfId="2" applyFont="1"/>
    <xf numFmtId="0" fontId="5" fillId="0" borderId="0" xfId="1" applyFont="1" applyAlignment="1" applyProtection="1">
      <alignment horizontal="left" vertical="top"/>
      <protection hidden="1"/>
    </xf>
    <xf numFmtId="0" fontId="5" fillId="0" borderId="0" xfId="1" applyFont="1" applyAlignment="1" applyProtection="1">
      <alignment horizontal="centerContinuous"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centerContinuous"/>
      <protection hidden="1"/>
    </xf>
    <xf numFmtId="0" fontId="4" fillId="0" borderId="0" xfId="1" applyFont="1" applyAlignment="1" applyProtection="1">
      <alignment vertical="center" wrapText="1"/>
      <protection hidden="1"/>
    </xf>
    <xf numFmtId="0" fontId="5" fillId="0" borderId="1" xfId="1" applyFont="1" applyBorder="1" applyProtection="1">
      <alignment horizontal="left" vertical="center"/>
      <protection hidden="1"/>
    </xf>
    <xf numFmtId="0" fontId="5" fillId="0" borderId="0" xfId="1" applyFont="1" applyProtection="1">
      <alignment horizontal="left" vertical="center"/>
      <protection hidden="1"/>
    </xf>
    <xf numFmtId="0" fontId="4" fillId="0" borderId="0" xfId="1" applyFont="1" applyProtection="1">
      <alignment horizontal="left" vertical="center"/>
      <protection hidden="1"/>
    </xf>
    <xf numFmtId="0" fontId="5" fillId="0" borderId="4" xfId="1" applyFont="1" applyBorder="1" applyAlignment="1" applyProtection="1">
      <alignment horizontal="center" vertical="center" wrapText="1"/>
      <protection hidden="1"/>
    </xf>
    <xf numFmtId="0" fontId="5" fillId="0" borderId="5" xfId="1" applyFont="1" applyBorder="1" applyAlignment="1" applyProtection="1">
      <alignment horizontal="center" vertical="center" wrapText="1"/>
      <protection hidden="1"/>
    </xf>
    <xf numFmtId="3" fontId="4" fillId="0" borderId="8" xfId="1" applyNumberFormat="1" applyFont="1" applyBorder="1" applyAlignment="1" applyProtection="1">
      <alignment horizontal="right" vertical="center"/>
      <protection hidden="1"/>
    </xf>
    <xf numFmtId="0" fontId="4" fillId="0" borderId="8" xfId="1" applyFont="1" applyBorder="1" applyAlignment="1" applyProtection="1">
      <alignment horizontal="right" vertical="center"/>
      <protection hidden="1"/>
    </xf>
    <xf numFmtId="4" fontId="4" fillId="0" borderId="8" xfId="1" applyNumberFormat="1" applyFont="1" applyBorder="1" applyAlignment="1" applyProtection="1">
      <alignment horizontal="right" vertical="center"/>
      <protection hidden="1"/>
    </xf>
    <xf numFmtId="3" fontId="4" fillId="0" borderId="9" xfId="1" applyNumberFormat="1" applyFont="1" applyBorder="1" applyAlignment="1" applyProtection="1">
      <alignment horizontal="right" vertical="center"/>
      <protection hidden="1"/>
    </xf>
    <xf numFmtId="3" fontId="4" fillId="0" borderId="12" xfId="1" applyNumberFormat="1" applyFont="1" applyBorder="1" applyAlignment="1" applyProtection="1">
      <alignment horizontal="right" vertical="center"/>
      <protection hidden="1"/>
    </xf>
    <xf numFmtId="0" fontId="4" fillId="0" borderId="12" xfId="1" applyFont="1" applyBorder="1" applyAlignment="1" applyProtection="1">
      <alignment horizontal="right" vertical="center"/>
      <protection hidden="1"/>
    </xf>
    <xf numFmtId="4" fontId="4" fillId="0" borderId="12" xfId="1" applyNumberFormat="1" applyFont="1" applyBorder="1" applyAlignment="1" applyProtection="1">
      <alignment horizontal="right" vertical="center"/>
      <protection hidden="1"/>
    </xf>
    <xf numFmtId="0" fontId="4" fillId="0" borderId="12" xfId="2" applyFont="1" applyBorder="1" applyAlignment="1">
      <alignment horizontal="right"/>
    </xf>
    <xf numFmtId="3" fontId="4" fillId="0" borderId="13" xfId="1" applyNumberFormat="1" applyFont="1" applyBorder="1" applyAlignment="1" applyProtection="1">
      <alignment horizontal="right" vertical="center"/>
      <protection hidden="1"/>
    </xf>
    <xf numFmtId="3" fontId="4" fillId="0" borderId="16" xfId="1" applyNumberFormat="1" applyFont="1" applyBorder="1" applyAlignment="1" applyProtection="1">
      <alignment horizontal="right" vertical="center"/>
      <protection hidden="1"/>
    </xf>
    <xf numFmtId="0" fontId="4" fillId="0" borderId="16" xfId="1" applyFont="1" applyBorder="1" applyAlignment="1" applyProtection="1">
      <alignment horizontal="right" vertical="center"/>
      <protection hidden="1"/>
    </xf>
    <xf numFmtId="4" fontId="4" fillId="0" borderId="16" xfId="1" applyNumberFormat="1" applyFont="1" applyBorder="1" applyAlignment="1" applyProtection="1">
      <alignment horizontal="right" vertical="center"/>
      <protection hidden="1"/>
    </xf>
    <xf numFmtId="0" fontId="4" fillId="0" borderId="16" xfId="2" applyFont="1" applyBorder="1" applyAlignment="1">
      <alignment horizontal="right"/>
    </xf>
    <xf numFmtId="3" fontId="4" fillId="0" borderId="17" xfId="1" applyNumberFormat="1" applyFont="1" applyBorder="1" applyAlignment="1" applyProtection="1">
      <alignment horizontal="right" vertical="center"/>
      <protection hidden="1"/>
    </xf>
    <xf numFmtId="3" fontId="4" fillId="2" borderId="8" xfId="1" applyNumberFormat="1" applyFont="1" applyFill="1" applyBorder="1" applyAlignment="1" applyProtection="1">
      <alignment horizontal="right" vertical="center"/>
      <protection hidden="1"/>
    </xf>
    <xf numFmtId="3" fontId="4" fillId="2" borderId="12" xfId="1" applyNumberFormat="1" applyFont="1" applyFill="1" applyBorder="1" applyAlignment="1" applyProtection="1">
      <alignment horizontal="right" vertical="center"/>
      <protection hidden="1"/>
    </xf>
    <xf numFmtId="3" fontId="4" fillId="2" borderId="16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Font="1" applyAlignment="1" applyProtection="1">
      <alignment vertical="top"/>
      <protection hidden="1"/>
    </xf>
    <xf numFmtId="0" fontId="5" fillId="0" borderId="0" xfId="1" applyFont="1" applyAlignment="1" applyProtection="1">
      <alignment vertical="center"/>
      <protection hidden="1"/>
    </xf>
    <xf numFmtId="0" fontId="4" fillId="0" borderId="14" xfId="1" applyFont="1" applyBorder="1" applyAlignment="1" applyProtection="1">
      <alignment horizontal="center" vertical="center"/>
      <protection hidden="1"/>
    </xf>
    <xf numFmtId="0" fontId="4" fillId="0" borderId="15" xfId="1" applyFont="1" applyBorder="1" applyAlignment="1" applyProtection="1">
      <alignment horizontal="center" vertical="center"/>
      <protection hidden="1"/>
    </xf>
    <xf numFmtId="0" fontId="4" fillId="0" borderId="0" xfId="1" applyFont="1" applyAlignment="1" applyProtection="1">
      <alignment horizontal="left" vertical="center" wrapText="1"/>
      <protection hidden="1"/>
    </xf>
    <xf numFmtId="0" fontId="4" fillId="0" borderId="6" xfId="1" applyFont="1" applyBorder="1" applyAlignment="1" applyProtection="1">
      <alignment horizontal="center" vertical="center"/>
      <protection hidden="1"/>
    </xf>
    <xf numFmtId="0" fontId="4" fillId="0" borderId="7" xfId="1" applyFont="1" applyBorder="1" applyAlignment="1" applyProtection="1">
      <alignment horizontal="center" vertical="center"/>
      <protection hidden="1"/>
    </xf>
    <xf numFmtId="0" fontId="4" fillId="0" borderId="10" xfId="1" applyFont="1" applyBorder="1" applyAlignment="1" applyProtection="1">
      <alignment horizontal="center" vertical="center"/>
      <protection hidden="1"/>
    </xf>
    <xf numFmtId="0" fontId="4" fillId="0" borderId="11" xfId="1" applyFont="1" applyBorder="1" applyAlignment="1" applyProtection="1">
      <alignment horizontal="center" vertical="center"/>
      <protection hidden="1"/>
    </xf>
    <xf numFmtId="0" fontId="5" fillId="0" borderId="2" xfId="1" applyFont="1" applyBorder="1" applyAlignment="1" applyProtection="1">
      <alignment horizontal="center" vertical="center"/>
      <protection hidden="1"/>
    </xf>
    <xf numFmtId="0" fontId="5" fillId="0" borderId="3" xfId="1" applyFont="1" applyBorder="1" applyAlignment="1" applyProtection="1">
      <alignment horizontal="center" vertical="center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</cellXfs>
  <cellStyles count="3">
    <cellStyle name="Normál" xfId="0" builtinId="0"/>
    <cellStyle name="Normál_Dunacargo - forgalmi - A 2004-2005-05-25" xfId="2" xr:uid="{B9A89F5C-F4D5-4891-97A8-5B8DE17AEF13}"/>
    <cellStyle name="Normál_MUNKALAP" xfId="1" xr:uid="{5155F18F-8C15-413D-A581-D96BDB8DD3F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F22C3-97E1-4652-A5F7-370ACC69AE60}">
  <dimension ref="A1:R56"/>
  <sheetViews>
    <sheetView tabSelected="1" workbookViewId="0">
      <selection activeCell="C3" sqref="C3"/>
    </sheetView>
  </sheetViews>
  <sheetFormatPr defaultRowHeight="12" customHeight="1" x14ac:dyDescent="0.2"/>
  <cols>
    <col min="1" max="1" width="13.7109375" style="9" customWidth="1"/>
    <col min="2" max="2" width="11" style="9" customWidth="1"/>
    <col min="3" max="3" width="10.28515625" style="9" customWidth="1"/>
    <col min="4" max="4" width="6.140625" style="9" customWidth="1"/>
    <col min="5" max="5" width="6.85546875" style="9" bestFit="1" customWidth="1"/>
    <col min="6" max="6" width="10" style="9" customWidth="1"/>
    <col min="7" max="7" width="7.42578125" style="9" customWidth="1"/>
    <col min="8" max="8" width="7.5703125" style="9" bestFit="1" customWidth="1"/>
    <col min="9" max="10" width="9.7109375" style="9" customWidth="1"/>
    <col min="11" max="11" width="8.28515625" style="9" customWidth="1"/>
    <col min="12" max="12" width="9.7109375" style="9" customWidth="1"/>
    <col min="13" max="13" width="7.85546875" style="9" customWidth="1"/>
    <col min="14" max="14" width="8.7109375" style="1" customWidth="1"/>
    <col min="15" max="16384" width="9.140625" style="1"/>
  </cols>
  <sheetData>
    <row r="1" spans="1:18" ht="29.25" customHeight="1" x14ac:dyDescent="0.2">
      <c r="A1" s="40" t="s">
        <v>0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8" ht="12.75" customHeight="1" x14ac:dyDescent="0.2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8" ht="12.75" customHeight="1" x14ac:dyDescent="0.2">
      <c r="A3" s="2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8" ht="12.75" customHeight="1" x14ac:dyDescent="0.2">
      <c r="A4" s="2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8" ht="12.75" customHeight="1" x14ac:dyDescent="0.2">
      <c r="A5" s="2" t="s">
        <v>4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8" ht="12.75" customHeight="1" x14ac:dyDescent="0.2">
      <c r="A6" s="2" t="s">
        <v>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8" ht="12" customHeight="1" x14ac:dyDescent="0.2">
      <c r="A7" s="4"/>
      <c r="B7" s="4"/>
      <c r="C7" s="4"/>
      <c r="D7" s="4"/>
      <c r="E7" s="4"/>
      <c r="F7" s="4"/>
      <c r="G7" s="4"/>
      <c r="H7" s="5"/>
      <c r="I7" s="5"/>
      <c r="J7" s="5"/>
      <c r="K7" s="5"/>
      <c r="L7" s="5"/>
      <c r="M7" s="5"/>
    </row>
    <row r="8" spans="1:18" ht="12.75" customHeight="1" x14ac:dyDescent="0.2">
      <c r="A8" s="41" t="s">
        <v>6</v>
      </c>
      <c r="B8" s="41"/>
      <c r="C8" s="33" t="s">
        <v>7</v>
      </c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6"/>
      <c r="Q8" s="6"/>
      <c r="R8" s="6"/>
    </row>
    <row r="9" spans="1:18" ht="28.5" customHeight="1" x14ac:dyDescent="0.2">
      <c r="A9" s="41" t="s">
        <v>8</v>
      </c>
      <c r="B9" s="41"/>
      <c r="C9" s="33" t="s">
        <v>9</v>
      </c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6"/>
      <c r="Q9" s="6"/>
      <c r="R9" s="6"/>
    </row>
    <row r="10" spans="1:18" ht="12" customHeight="1" x14ac:dyDescent="0.2">
      <c r="A10" s="4"/>
      <c r="B10" s="4"/>
      <c r="C10" s="4"/>
      <c r="D10" s="4"/>
      <c r="E10" s="4"/>
      <c r="F10" s="4"/>
      <c r="G10" s="4"/>
      <c r="H10" s="5"/>
      <c r="I10" s="5"/>
      <c r="J10" s="5"/>
      <c r="K10" s="5"/>
      <c r="L10" s="5"/>
      <c r="M10" s="5"/>
    </row>
    <row r="11" spans="1:18" ht="21.75" customHeight="1" thickBot="1" x14ac:dyDescent="0.25">
      <c r="A11" s="7" t="s">
        <v>10</v>
      </c>
      <c r="B11" s="8"/>
    </row>
    <row r="12" spans="1:18" ht="36.75" customHeight="1" thickBot="1" x14ac:dyDescent="0.25">
      <c r="A12" s="38" t="s">
        <v>11</v>
      </c>
      <c r="B12" s="39"/>
      <c r="C12" s="10" t="s">
        <v>12</v>
      </c>
      <c r="D12" s="10" t="s">
        <v>13</v>
      </c>
      <c r="E12" s="10" t="s">
        <v>14</v>
      </c>
      <c r="F12" s="10" t="s">
        <v>15</v>
      </c>
      <c r="G12" s="10" t="s">
        <v>16</v>
      </c>
      <c r="H12" s="10" t="s">
        <v>17</v>
      </c>
      <c r="I12" s="10" t="s">
        <v>18</v>
      </c>
      <c r="J12" s="10" t="s">
        <v>19</v>
      </c>
      <c r="K12" s="10" t="s">
        <v>20</v>
      </c>
      <c r="L12" s="10" t="s">
        <v>21</v>
      </c>
      <c r="M12" s="10" t="s">
        <v>22</v>
      </c>
      <c r="N12" s="10" t="s">
        <v>23</v>
      </c>
      <c r="O12" s="11" t="s">
        <v>24</v>
      </c>
    </row>
    <row r="13" spans="1:18" ht="12" customHeight="1" x14ac:dyDescent="0.2">
      <c r="A13" s="34"/>
      <c r="B13" s="35"/>
      <c r="C13" s="12"/>
      <c r="D13" s="13"/>
      <c r="E13" s="14"/>
      <c r="F13" s="12">
        <f>C13*E13</f>
        <v>0</v>
      </c>
      <c r="G13" s="12"/>
      <c r="H13" s="12">
        <f>C13-G13</f>
        <v>0</v>
      </c>
      <c r="I13" s="12"/>
      <c r="J13" s="12"/>
      <c r="K13" s="13"/>
      <c r="L13" s="12">
        <f>C13-H13</f>
        <v>0</v>
      </c>
      <c r="M13" s="12">
        <f>L13*K13-L13*E13</f>
        <v>0</v>
      </c>
      <c r="N13" s="12"/>
      <c r="O13" s="15">
        <f>IF(N13="igen",L13*K13,L13*E13)</f>
        <v>0</v>
      </c>
    </row>
    <row r="14" spans="1:18" ht="12" customHeight="1" x14ac:dyDescent="0.2">
      <c r="A14" s="36"/>
      <c r="B14" s="37"/>
      <c r="C14" s="16"/>
      <c r="D14" s="17"/>
      <c r="E14" s="18"/>
      <c r="F14" s="16">
        <f>C14*E14</f>
        <v>0</v>
      </c>
      <c r="G14" s="17"/>
      <c r="H14" s="16">
        <f>C14-G14</f>
        <v>0</v>
      </c>
      <c r="I14" s="16"/>
      <c r="J14" s="16"/>
      <c r="K14" s="17"/>
      <c r="L14" s="16">
        <f>C14-H14</f>
        <v>0</v>
      </c>
      <c r="M14" s="16">
        <f>L14*K14-L14*E14</f>
        <v>0</v>
      </c>
      <c r="N14" s="19"/>
      <c r="O14" s="20">
        <f>IF(N14="igen",L14*K14,L14*E14)</f>
        <v>0</v>
      </c>
    </row>
    <row r="15" spans="1:18" ht="12" customHeight="1" x14ac:dyDescent="0.2">
      <c r="A15" s="36"/>
      <c r="B15" s="37"/>
      <c r="C15" s="16"/>
      <c r="D15" s="17"/>
      <c r="E15" s="18"/>
      <c r="F15" s="16">
        <f>C15*E15</f>
        <v>0</v>
      </c>
      <c r="G15" s="17"/>
      <c r="H15" s="16">
        <f>C15-G15</f>
        <v>0</v>
      </c>
      <c r="I15" s="16"/>
      <c r="J15" s="16"/>
      <c r="K15" s="17"/>
      <c r="L15" s="16">
        <f>C15-H15</f>
        <v>0</v>
      </c>
      <c r="M15" s="16">
        <f>L15*K15-L15*E15</f>
        <v>0</v>
      </c>
      <c r="N15" s="19"/>
      <c r="O15" s="20">
        <f>IF(N15="igen",L15*K15,L15*E15)</f>
        <v>0</v>
      </c>
    </row>
    <row r="16" spans="1:18" ht="12.75" customHeight="1" thickBot="1" x14ac:dyDescent="0.25">
      <c r="A16" s="31"/>
      <c r="B16" s="32"/>
      <c r="C16" s="21"/>
      <c r="D16" s="22"/>
      <c r="E16" s="23"/>
      <c r="F16" s="21">
        <f>C16*E16</f>
        <v>0</v>
      </c>
      <c r="G16" s="22"/>
      <c r="H16" s="21">
        <f>C16-G16</f>
        <v>0</v>
      </c>
      <c r="I16" s="21"/>
      <c r="J16" s="21"/>
      <c r="K16" s="22"/>
      <c r="L16" s="21">
        <f>C16-H16</f>
        <v>0</v>
      </c>
      <c r="M16" s="21">
        <f>L16*K16-L16*E16</f>
        <v>0</v>
      </c>
      <c r="N16" s="24"/>
      <c r="O16" s="25">
        <f>IF(N16="igen",L16*K16,L16*E16)</f>
        <v>0</v>
      </c>
    </row>
    <row r="17" spans="1:15" ht="18.75" customHeight="1" x14ac:dyDescent="0.2"/>
    <row r="18" spans="1:15" ht="12.75" customHeight="1" thickBot="1" x14ac:dyDescent="0.25">
      <c r="A18" s="7" t="s">
        <v>25</v>
      </c>
      <c r="B18" s="8"/>
    </row>
    <row r="19" spans="1:15" ht="36.75" customHeight="1" thickBot="1" x14ac:dyDescent="0.25">
      <c r="A19" s="38" t="s">
        <v>26</v>
      </c>
      <c r="B19" s="39"/>
      <c r="C19" s="10" t="s">
        <v>12</v>
      </c>
      <c r="D19" s="10" t="s">
        <v>13</v>
      </c>
      <c r="E19" s="10" t="s">
        <v>14</v>
      </c>
      <c r="F19" s="10" t="s">
        <v>15</v>
      </c>
      <c r="G19" s="10" t="s">
        <v>16</v>
      </c>
      <c r="H19" s="10" t="s">
        <v>17</v>
      </c>
      <c r="I19" s="10" t="s">
        <v>18</v>
      </c>
      <c r="J19" s="10" t="s">
        <v>19</v>
      </c>
      <c r="K19" s="10" t="s">
        <v>20</v>
      </c>
      <c r="L19" s="10" t="s">
        <v>21</v>
      </c>
      <c r="M19" s="10" t="s">
        <v>22</v>
      </c>
      <c r="N19" s="10" t="s">
        <v>23</v>
      </c>
      <c r="O19" s="11" t="s">
        <v>24</v>
      </c>
    </row>
    <row r="20" spans="1:15" ht="12" customHeight="1" x14ac:dyDescent="0.2">
      <c r="A20" s="34"/>
      <c r="B20" s="35"/>
      <c r="C20" s="12"/>
      <c r="D20" s="13"/>
      <c r="E20" s="14"/>
      <c r="F20" s="12">
        <f>C20*E20</f>
        <v>0</v>
      </c>
      <c r="G20" s="12"/>
      <c r="H20" s="12">
        <f>C20-G20</f>
        <v>0</v>
      </c>
      <c r="I20" s="12"/>
      <c r="J20" s="26"/>
      <c r="K20" s="13"/>
      <c r="L20" s="12">
        <f>C20-H20</f>
        <v>0</v>
      </c>
      <c r="M20" s="12">
        <f>L20*K20-L20*E20</f>
        <v>0</v>
      </c>
      <c r="N20" s="12"/>
      <c r="O20" s="15">
        <f>IF(N20="igen",L20*K20,L20*E20)</f>
        <v>0</v>
      </c>
    </row>
    <row r="21" spans="1:15" ht="12" customHeight="1" x14ac:dyDescent="0.2">
      <c r="A21" s="36"/>
      <c r="B21" s="37"/>
      <c r="C21" s="16"/>
      <c r="D21" s="17"/>
      <c r="E21" s="18"/>
      <c r="F21" s="16">
        <f>C21*E21</f>
        <v>0</v>
      </c>
      <c r="G21" s="17"/>
      <c r="H21" s="16">
        <f>C21-G21</f>
        <v>0</v>
      </c>
      <c r="I21" s="16"/>
      <c r="J21" s="27"/>
      <c r="K21" s="17"/>
      <c r="L21" s="16">
        <f>C21-H21</f>
        <v>0</v>
      </c>
      <c r="M21" s="16">
        <f>L21*K21-L21*E21</f>
        <v>0</v>
      </c>
      <c r="N21" s="19"/>
      <c r="O21" s="20">
        <f>IF(N21="igen",L21*K21,L21*E21)</f>
        <v>0</v>
      </c>
    </row>
    <row r="22" spans="1:15" ht="12" customHeight="1" x14ac:dyDescent="0.2">
      <c r="A22" s="36"/>
      <c r="B22" s="37"/>
      <c r="C22" s="16"/>
      <c r="D22" s="17"/>
      <c r="E22" s="18"/>
      <c r="F22" s="16">
        <f>C22*E22</f>
        <v>0</v>
      </c>
      <c r="G22" s="17"/>
      <c r="H22" s="16">
        <f>C22-G22</f>
        <v>0</v>
      </c>
      <c r="I22" s="16"/>
      <c r="J22" s="27"/>
      <c r="K22" s="17"/>
      <c r="L22" s="16">
        <f>C22-H22</f>
        <v>0</v>
      </c>
      <c r="M22" s="16">
        <f>L22*K22-L22*E22</f>
        <v>0</v>
      </c>
      <c r="N22" s="19"/>
      <c r="O22" s="20">
        <f>IF(N22="igen",L22*K22,L22*E22)</f>
        <v>0</v>
      </c>
    </row>
    <row r="23" spans="1:15" ht="12.75" customHeight="1" thickBot="1" x14ac:dyDescent="0.25">
      <c r="A23" s="31"/>
      <c r="B23" s="32"/>
      <c r="C23" s="21"/>
      <c r="D23" s="22"/>
      <c r="E23" s="23"/>
      <c r="F23" s="21">
        <f>C23*E23</f>
        <v>0</v>
      </c>
      <c r="G23" s="22"/>
      <c r="H23" s="21">
        <f>C23-G23</f>
        <v>0</v>
      </c>
      <c r="I23" s="21"/>
      <c r="J23" s="28"/>
      <c r="K23" s="22"/>
      <c r="L23" s="21">
        <f>C23-H23</f>
        <v>0</v>
      </c>
      <c r="M23" s="21">
        <f>L23*K23-L23*E23</f>
        <v>0</v>
      </c>
      <c r="N23" s="24"/>
      <c r="O23" s="25">
        <f>IF(N23="igen",L23*K23,L23*E23)</f>
        <v>0</v>
      </c>
    </row>
    <row r="24" spans="1:15" ht="18.75" customHeight="1" x14ac:dyDescent="0.2"/>
    <row r="25" spans="1:15" ht="12.75" customHeight="1" thickBot="1" x14ac:dyDescent="0.25">
      <c r="A25" s="7" t="s">
        <v>27</v>
      </c>
      <c r="B25" s="8"/>
    </row>
    <row r="26" spans="1:15" ht="36.75" customHeight="1" thickBot="1" x14ac:dyDescent="0.25">
      <c r="A26" s="38" t="s">
        <v>11</v>
      </c>
      <c r="B26" s="39"/>
      <c r="C26" s="10" t="s">
        <v>12</v>
      </c>
      <c r="D26" s="10" t="s">
        <v>13</v>
      </c>
      <c r="E26" s="10" t="s">
        <v>14</v>
      </c>
      <c r="F26" s="10" t="s">
        <v>15</v>
      </c>
      <c r="G26" s="10" t="s">
        <v>16</v>
      </c>
      <c r="H26" s="10" t="s">
        <v>17</v>
      </c>
      <c r="I26" s="10" t="s">
        <v>18</v>
      </c>
      <c r="J26" s="10" t="s">
        <v>19</v>
      </c>
      <c r="K26" s="10" t="s">
        <v>20</v>
      </c>
      <c r="L26" s="10" t="s">
        <v>21</v>
      </c>
      <c r="M26" s="10" t="s">
        <v>22</v>
      </c>
      <c r="N26" s="10" t="s">
        <v>23</v>
      </c>
      <c r="O26" s="11" t="s">
        <v>24</v>
      </c>
    </row>
    <row r="27" spans="1:15" ht="12" customHeight="1" x14ac:dyDescent="0.2">
      <c r="A27" s="34"/>
      <c r="B27" s="35"/>
      <c r="C27" s="12"/>
      <c r="D27" s="13"/>
      <c r="E27" s="14"/>
      <c r="F27" s="12">
        <f>C27*E27</f>
        <v>0</v>
      </c>
      <c r="G27" s="12"/>
      <c r="H27" s="12">
        <f>C27-G27</f>
        <v>0</v>
      </c>
      <c r="I27" s="12"/>
      <c r="J27" s="12"/>
      <c r="K27" s="13"/>
      <c r="L27" s="12">
        <f>C27-H27</f>
        <v>0</v>
      </c>
      <c r="M27" s="12">
        <f>L27*K27-L27*E27</f>
        <v>0</v>
      </c>
      <c r="N27" s="12"/>
      <c r="O27" s="15">
        <f>IF(N27="igen",L27*K27,L27*E27)</f>
        <v>0</v>
      </c>
    </row>
    <row r="28" spans="1:15" ht="12" customHeight="1" x14ac:dyDescent="0.2">
      <c r="A28" s="36"/>
      <c r="B28" s="37"/>
      <c r="C28" s="16"/>
      <c r="D28" s="17"/>
      <c r="E28" s="18"/>
      <c r="F28" s="16">
        <f>C28*E28</f>
        <v>0</v>
      </c>
      <c r="G28" s="17"/>
      <c r="H28" s="16">
        <f>C28-G28</f>
        <v>0</v>
      </c>
      <c r="I28" s="16"/>
      <c r="J28" s="16"/>
      <c r="K28" s="17"/>
      <c r="L28" s="16">
        <f>C28-H28</f>
        <v>0</v>
      </c>
      <c r="M28" s="16">
        <f>L28*K28-L28*E28</f>
        <v>0</v>
      </c>
      <c r="N28" s="19"/>
      <c r="O28" s="20">
        <f>IF(N28="igen",L28*K28,L28*E28)</f>
        <v>0</v>
      </c>
    </row>
    <row r="29" spans="1:15" ht="12.75" customHeight="1" thickBot="1" x14ac:dyDescent="0.25">
      <c r="A29" s="31"/>
      <c r="B29" s="32"/>
      <c r="C29" s="21"/>
      <c r="D29" s="22"/>
      <c r="E29" s="23"/>
      <c r="F29" s="21">
        <f>C29*E29</f>
        <v>0</v>
      </c>
      <c r="G29" s="22"/>
      <c r="H29" s="21">
        <f>C29-G29</f>
        <v>0</v>
      </c>
      <c r="I29" s="21"/>
      <c r="J29" s="21"/>
      <c r="K29" s="22"/>
      <c r="L29" s="21">
        <f>C29-H29</f>
        <v>0</v>
      </c>
      <c r="M29" s="21">
        <f>L29*K29-L29*E29</f>
        <v>0</v>
      </c>
      <c r="N29" s="24"/>
      <c r="O29" s="25">
        <f>IF(N29="igen",L29*K29,L29*E29)</f>
        <v>0</v>
      </c>
    </row>
    <row r="30" spans="1:15" ht="18.75" customHeight="1" x14ac:dyDescent="0.2"/>
    <row r="31" spans="1:15" ht="12.75" customHeight="1" thickBot="1" x14ac:dyDescent="0.25">
      <c r="A31" s="7" t="s">
        <v>28</v>
      </c>
      <c r="B31" s="8"/>
    </row>
    <row r="32" spans="1:15" ht="36.75" customHeight="1" thickBot="1" x14ac:dyDescent="0.25">
      <c r="A32" s="38" t="s">
        <v>26</v>
      </c>
      <c r="B32" s="39"/>
      <c r="C32" s="10" t="s">
        <v>12</v>
      </c>
      <c r="D32" s="10" t="s">
        <v>13</v>
      </c>
      <c r="E32" s="10" t="s">
        <v>14</v>
      </c>
      <c r="F32" s="10" t="s">
        <v>15</v>
      </c>
      <c r="G32" s="10" t="s">
        <v>16</v>
      </c>
      <c r="H32" s="10" t="s">
        <v>17</v>
      </c>
      <c r="I32" s="10" t="s">
        <v>18</v>
      </c>
      <c r="J32" s="10" t="s">
        <v>19</v>
      </c>
      <c r="K32" s="10" t="s">
        <v>20</v>
      </c>
      <c r="L32" s="10" t="s">
        <v>21</v>
      </c>
      <c r="M32" s="10" t="s">
        <v>22</v>
      </c>
      <c r="N32" s="10" t="s">
        <v>23</v>
      </c>
      <c r="O32" s="11" t="s">
        <v>24</v>
      </c>
    </row>
    <row r="33" spans="1:15" ht="12" customHeight="1" x14ac:dyDescent="0.2">
      <c r="A33" s="34"/>
      <c r="B33" s="35"/>
      <c r="C33" s="12"/>
      <c r="D33" s="13"/>
      <c r="E33" s="14"/>
      <c r="F33" s="12">
        <f>C33*E33</f>
        <v>0</v>
      </c>
      <c r="G33" s="12"/>
      <c r="H33" s="12">
        <f>C33-G33</f>
        <v>0</v>
      </c>
      <c r="I33" s="12"/>
      <c r="J33" s="26"/>
      <c r="K33" s="13"/>
      <c r="L33" s="12">
        <f>C33-H33</f>
        <v>0</v>
      </c>
      <c r="M33" s="12">
        <f>L33*K33-L33*E33</f>
        <v>0</v>
      </c>
      <c r="N33" s="12"/>
      <c r="O33" s="15">
        <f>IF(N33="igen",L33*K33,L33*E33)</f>
        <v>0</v>
      </c>
    </row>
    <row r="34" spans="1:15" ht="12" customHeight="1" x14ac:dyDescent="0.2">
      <c r="A34" s="36"/>
      <c r="B34" s="37"/>
      <c r="C34" s="16"/>
      <c r="D34" s="17"/>
      <c r="E34" s="18"/>
      <c r="F34" s="16">
        <f>C34*E34</f>
        <v>0</v>
      </c>
      <c r="G34" s="17"/>
      <c r="H34" s="16">
        <f>C34-G34</f>
        <v>0</v>
      </c>
      <c r="I34" s="16"/>
      <c r="J34" s="27"/>
      <c r="K34" s="17"/>
      <c r="L34" s="16">
        <f>C34-H34</f>
        <v>0</v>
      </c>
      <c r="M34" s="16">
        <f>L34*K34-L34*E34</f>
        <v>0</v>
      </c>
      <c r="N34" s="19"/>
      <c r="O34" s="20">
        <f>IF(N34="igen",L34*K34,L34*E34)</f>
        <v>0</v>
      </c>
    </row>
    <row r="35" spans="1:15" ht="12.75" customHeight="1" thickBot="1" x14ac:dyDescent="0.25">
      <c r="A35" s="31"/>
      <c r="B35" s="32"/>
      <c r="C35" s="21"/>
      <c r="D35" s="22"/>
      <c r="E35" s="23"/>
      <c r="F35" s="21">
        <f>C35*E35</f>
        <v>0</v>
      </c>
      <c r="G35" s="22"/>
      <c r="H35" s="21">
        <f>C35-G35</f>
        <v>0</v>
      </c>
      <c r="I35" s="21"/>
      <c r="J35" s="28"/>
      <c r="K35" s="22"/>
      <c r="L35" s="21">
        <f>C35-H35</f>
        <v>0</v>
      </c>
      <c r="M35" s="21">
        <f>L35*K35-L35*E35</f>
        <v>0</v>
      </c>
      <c r="N35" s="24"/>
      <c r="O35" s="25">
        <f>IF(N35="igen",L35*K35,L35*E35)</f>
        <v>0</v>
      </c>
    </row>
    <row r="37" spans="1:15" ht="12.75" customHeight="1" thickBot="1" x14ac:dyDescent="0.25">
      <c r="A37" s="7" t="s">
        <v>29</v>
      </c>
      <c r="B37" s="8"/>
    </row>
    <row r="38" spans="1:15" ht="36.75" customHeight="1" thickBot="1" x14ac:dyDescent="0.25">
      <c r="A38" s="38" t="s">
        <v>26</v>
      </c>
      <c r="B38" s="39"/>
      <c r="C38" s="10" t="s">
        <v>12</v>
      </c>
      <c r="D38" s="10" t="s">
        <v>13</v>
      </c>
      <c r="E38" s="10" t="s">
        <v>14</v>
      </c>
      <c r="F38" s="10" t="s">
        <v>15</v>
      </c>
      <c r="G38" s="10" t="s">
        <v>16</v>
      </c>
      <c r="H38" s="10" t="s">
        <v>17</v>
      </c>
      <c r="I38" s="10" t="s">
        <v>18</v>
      </c>
      <c r="J38" s="10" t="s">
        <v>19</v>
      </c>
      <c r="K38" s="10" t="s">
        <v>20</v>
      </c>
      <c r="L38" s="10" t="s">
        <v>21</v>
      </c>
      <c r="M38" s="10" t="s">
        <v>22</v>
      </c>
      <c r="N38" s="10" t="s">
        <v>23</v>
      </c>
      <c r="O38" s="11" t="s">
        <v>24</v>
      </c>
    </row>
    <row r="39" spans="1:15" ht="12" customHeight="1" x14ac:dyDescent="0.2">
      <c r="A39" s="34"/>
      <c r="B39" s="35"/>
      <c r="C39" s="12"/>
      <c r="D39" s="13"/>
      <c r="E39" s="14"/>
      <c r="F39" s="12">
        <f>C39*E39</f>
        <v>0</v>
      </c>
      <c r="G39" s="12"/>
      <c r="H39" s="12">
        <f>C39-G39</f>
        <v>0</v>
      </c>
      <c r="I39" s="12"/>
      <c r="J39" s="26"/>
      <c r="K39" s="13"/>
      <c r="L39" s="12">
        <f>C39-H39</f>
        <v>0</v>
      </c>
      <c r="M39" s="12">
        <f>L39*K39-L39*E39</f>
        <v>0</v>
      </c>
      <c r="N39" s="12"/>
      <c r="O39" s="15">
        <f>IF(N39="igen",L39*K39,L39*E39)</f>
        <v>0</v>
      </c>
    </row>
    <row r="40" spans="1:15" ht="12" customHeight="1" x14ac:dyDescent="0.2">
      <c r="A40" s="36"/>
      <c r="B40" s="37"/>
      <c r="C40" s="16"/>
      <c r="D40" s="17"/>
      <c r="E40" s="18"/>
      <c r="F40" s="16">
        <f>C40*E40</f>
        <v>0</v>
      </c>
      <c r="G40" s="17"/>
      <c r="H40" s="16">
        <f>C40-G40</f>
        <v>0</v>
      </c>
      <c r="I40" s="16"/>
      <c r="J40" s="27"/>
      <c r="K40" s="17"/>
      <c r="L40" s="16">
        <f>C40-H40</f>
        <v>0</v>
      </c>
      <c r="M40" s="16">
        <f>L40*K40-L40*E40</f>
        <v>0</v>
      </c>
      <c r="N40" s="19"/>
      <c r="O40" s="20">
        <f>IF(N40="igen",L40*K40,L40*E40)</f>
        <v>0</v>
      </c>
    </row>
    <row r="41" spans="1:15" ht="12.75" customHeight="1" thickBot="1" x14ac:dyDescent="0.25">
      <c r="A41" s="31"/>
      <c r="B41" s="32"/>
      <c r="C41" s="21"/>
      <c r="D41" s="22"/>
      <c r="E41" s="23"/>
      <c r="F41" s="21">
        <f>C41*E41</f>
        <v>0</v>
      </c>
      <c r="G41" s="22"/>
      <c r="H41" s="21">
        <f>C41-G41</f>
        <v>0</v>
      </c>
      <c r="I41" s="21"/>
      <c r="J41" s="28"/>
      <c r="K41" s="22"/>
      <c r="L41" s="21">
        <f>C41-H41</f>
        <v>0</v>
      </c>
      <c r="M41" s="21">
        <f>L41*K41-L41*E41</f>
        <v>0</v>
      </c>
      <c r="N41" s="24"/>
      <c r="O41" s="25">
        <f>IF(N41="igen",L41*K41,L41*E41)</f>
        <v>0</v>
      </c>
    </row>
    <row r="42" spans="1:15" ht="18.75" customHeight="1" x14ac:dyDescent="0.2"/>
    <row r="43" spans="1:15" ht="12.75" customHeight="1" thickBot="1" x14ac:dyDescent="0.25">
      <c r="A43" s="7" t="s">
        <v>30</v>
      </c>
      <c r="B43" s="8"/>
    </row>
    <row r="44" spans="1:15" ht="36.75" customHeight="1" thickBot="1" x14ac:dyDescent="0.25">
      <c r="A44" s="38" t="s">
        <v>31</v>
      </c>
      <c r="B44" s="39"/>
      <c r="C44" s="10" t="s">
        <v>12</v>
      </c>
      <c r="D44" s="10" t="s">
        <v>13</v>
      </c>
      <c r="E44" s="10" t="s">
        <v>14</v>
      </c>
      <c r="F44" s="10" t="s">
        <v>15</v>
      </c>
      <c r="G44" s="10" t="s">
        <v>16</v>
      </c>
      <c r="H44" s="10" t="s">
        <v>17</v>
      </c>
      <c r="I44" s="10" t="s">
        <v>18</v>
      </c>
      <c r="J44" s="10" t="s">
        <v>19</v>
      </c>
      <c r="K44" s="10" t="s">
        <v>20</v>
      </c>
      <c r="L44" s="10" t="s">
        <v>21</v>
      </c>
      <c r="M44" s="10" t="s">
        <v>22</v>
      </c>
      <c r="N44" s="10" t="s">
        <v>23</v>
      </c>
      <c r="O44" s="11" t="s">
        <v>24</v>
      </c>
    </row>
    <row r="45" spans="1:15" ht="12" customHeight="1" x14ac:dyDescent="0.2">
      <c r="A45" s="34"/>
      <c r="B45" s="35"/>
      <c r="C45" s="12"/>
      <c r="D45" s="13"/>
      <c r="E45" s="14"/>
      <c r="F45" s="12">
        <f>C45*E45</f>
        <v>0</v>
      </c>
      <c r="G45" s="12"/>
      <c r="H45" s="12">
        <f>C45-G45</f>
        <v>0</v>
      </c>
      <c r="I45" s="12"/>
      <c r="J45" s="26"/>
      <c r="K45" s="13"/>
      <c r="L45" s="12">
        <f>C45-H45</f>
        <v>0</v>
      </c>
      <c r="M45" s="12">
        <f>L45*K45-L45*E45</f>
        <v>0</v>
      </c>
      <c r="N45" s="12"/>
      <c r="O45" s="15">
        <f>IF(N45="igen",L45*K45,L45*E45)</f>
        <v>0</v>
      </c>
    </row>
    <row r="46" spans="1:15" ht="12" customHeight="1" x14ac:dyDescent="0.2">
      <c r="A46" s="36"/>
      <c r="B46" s="37"/>
      <c r="C46" s="16"/>
      <c r="D46" s="17"/>
      <c r="E46" s="18"/>
      <c r="F46" s="16">
        <f>C46*E46</f>
        <v>0</v>
      </c>
      <c r="G46" s="17"/>
      <c r="H46" s="16">
        <f>C46-G46</f>
        <v>0</v>
      </c>
      <c r="I46" s="16"/>
      <c r="J46" s="27"/>
      <c r="K46" s="17"/>
      <c r="L46" s="16">
        <f>C46-H46</f>
        <v>0</v>
      </c>
      <c r="M46" s="16">
        <f>L46*K46-L46*E46</f>
        <v>0</v>
      </c>
      <c r="N46" s="19"/>
      <c r="O46" s="20">
        <f>IF(N46="igen",L46*K46,L46*E46)</f>
        <v>0</v>
      </c>
    </row>
    <row r="47" spans="1:15" ht="12.75" customHeight="1" thickBot="1" x14ac:dyDescent="0.25">
      <c r="A47" s="31"/>
      <c r="B47" s="32"/>
      <c r="C47" s="21"/>
      <c r="D47" s="22"/>
      <c r="E47" s="23"/>
      <c r="F47" s="21">
        <f>C47*E47</f>
        <v>0</v>
      </c>
      <c r="G47" s="22"/>
      <c r="H47" s="21">
        <f>C47-G47</f>
        <v>0</v>
      </c>
      <c r="I47" s="21"/>
      <c r="J47" s="28"/>
      <c r="K47" s="22"/>
      <c r="L47" s="21">
        <f>C47-H47</f>
        <v>0</v>
      </c>
      <c r="M47" s="21">
        <f>L47*K47-L47*E47</f>
        <v>0</v>
      </c>
      <c r="N47" s="24"/>
      <c r="O47" s="25">
        <f>IF(N47="igen",L47*K47,L47*E47)</f>
        <v>0</v>
      </c>
    </row>
    <row r="49" spans="1:17" ht="27" customHeight="1" x14ac:dyDescent="0.2">
      <c r="A49" s="2" t="s">
        <v>32</v>
      </c>
      <c r="B49" s="33" t="s">
        <v>33</v>
      </c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</row>
    <row r="50" spans="1:17" ht="27.75" customHeight="1" x14ac:dyDescent="0.2">
      <c r="A50" s="29" t="s">
        <v>34</v>
      </c>
      <c r="B50" s="33" t="s">
        <v>35</v>
      </c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</row>
    <row r="51" spans="1:17" ht="12" customHeight="1" x14ac:dyDescent="0.2">
      <c r="A51" s="30"/>
      <c r="B51" s="33" t="s">
        <v>36</v>
      </c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</row>
    <row r="52" spans="1:17" ht="12" customHeight="1" x14ac:dyDescent="0.2">
      <c r="A52" s="30"/>
      <c r="B52" s="33" t="s">
        <v>37</v>
      </c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</row>
    <row r="53" spans="1:17" ht="12" customHeight="1" x14ac:dyDescent="0.2">
      <c r="A53" s="30"/>
      <c r="B53" s="9" t="s">
        <v>38</v>
      </c>
      <c r="I53" s="1"/>
      <c r="J53" s="1"/>
      <c r="K53" s="1"/>
      <c r="L53" s="1"/>
      <c r="M53" s="1"/>
    </row>
    <row r="55" spans="1:17" ht="12" customHeight="1" x14ac:dyDescent="0.2">
      <c r="A55" s="30" t="s">
        <v>39</v>
      </c>
      <c r="B55" s="9" t="s">
        <v>40</v>
      </c>
    </row>
    <row r="56" spans="1:17" ht="12" customHeight="1" x14ac:dyDescent="0.2">
      <c r="B56" s="9" t="s">
        <v>41</v>
      </c>
    </row>
  </sheetData>
  <mergeCells count="35">
    <mergeCell ref="A12:B12"/>
    <mergeCell ref="A1:N1"/>
    <mergeCell ref="A8:B8"/>
    <mergeCell ref="C8:O8"/>
    <mergeCell ref="A9:B9"/>
    <mergeCell ref="C9:O9"/>
    <mergeCell ref="A28:B28"/>
    <mergeCell ref="A13:B13"/>
    <mergeCell ref="A14:B14"/>
    <mergeCell ref="A15:B15"/>
    <mergeCell ref="A16:B16"/>
    <mergeCell ref="A19:B19"/>
    <mergeCell ref="A20:B20"/>
    <mergeCell ref="A21:B21"/>
    <mergeCell ref="A22:B22"/>
    <mergeCell ref="A23:B23"/>
    <mergeCell ref="A26:B26"/>
    <mergeCell ref="A27:B27"/>
    <mergeCell ref="A46:B46"/>
    <mergeCell ref="A29:B29"/>
    <mergeCell ref="A32:B32"/>
    <mergeCell ref="A33:B33"/>
    <mergeCell ref="A34:B34"/>
    <mergeCell ref="A35:B35"/>
    <mergeCell ref="A38:B38"/>
    <mergeCell ref="A39:B39"/>
    <mergeCell ref="A40:B40"/>
    <mergeCell ref="A41:B41"/>
    <mergeCell ref="A44:B44"/>
    <mergeCell ref="A45:B45"/>
    <mergeCell ref="A47:B47"/>
    <mergeCell ref="B49:O49"/>
    <mergeCell ref="B50:O50"/>
    <mergeCell ref="B51:Q51"/>
    <mergeCell ref="B52:Q52"/>
  </mergeCells>
  <printOptions horizontalCentered="1"/>
  <pageMargins left="0.19685039370078741" right="0.19685039370078741" top="0.39370078740157483" bottom="0.39370078740157483" header="0.31496062992125984" footer="0.51181102362204722"/>
  <pageSetup paperSize="9" scale="75" orientation="portrait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4. Munkalap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2024-08-13T13:22:34Z</dcterms:created>
  <dcterms:modified xsi:type="dcterms:W3CDTF">2024-08-13T13:31:52Z</dcterms:modified>
</cp:coreProperties>
</file>